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lefebvr1\Downloads\"/>
    </mc:Choice>
  </mc:AlternateContent>
  <xr:revisionPtr revIDLastSave="0" documentId="8_{9FA0399E-375B-4489-8385-27B57FD8FC36}" xr6:coauthVersionLast="36" xr6:coauthVersionMax="36" xr10:uidLastSave="{00000000-0000-0000-0000-000000000000}"/>
  <bookViews>
    <workbookView xWindow="0" yWindow="0" windowWidth="23040" windowHeight="9780" xr2:uid="{B09E6127-7301-48DC-8AFA-1E65D53E4EC7}"/>
  </bookViews>
  <sheets>
    <sheet name="CFA C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1" l="1"/>
  <c r="K15" i="1"/>
  <c r="K13" i="1"/>
  <c r="I3" i="1"/>
  <c r="I11" i="1"/>
  <c r="I6" i="1"/>
  <c r="I5" i="1"/>
  <c r="C34" i="1"/>
  <c r="B34" i="1"/>
  <c r="D33" i="1"/>
  <c r="D32" i="1"/>
  <c r="D31" i="1"/>
  <c r="D30" i="1"/>
  <c r="D29" i="1"/>
  <c r="D34" i="1" l="1"/>
  <c r="D28" i="1"/>
  <c r="D27" i="1"/>
  <c r="D26" i="1"/>
  <c r="D25" i="1"/>
  <c r="D24" i="1"/>
  <c r="D23" i="1"/>
  <c r="D22" i="1"/>
  <c r="D21" i="1"/>
  <c r="D20" i="1"/>
  <c r="D19" i="1"/>
  <c r="D18" i="1"/>
  <c r="D10" i="1" l="1"/>
  <c r="D11" i="1"/>
  <c r="D12" i="1"/>
  <c r="D13" i="1"/>
  <c r="D4" i="1"/>
  <c r="D5" i="1"/>
  <c r="D6" i="1"/>
  <c r="D7" i="1"/>
  <c r="D8" i="1"/>
  <c r="D9" i="1"/>
  <c r="D3" i="1"/>
</calcChain>
</file>

<file path=xl/sharedStrings.xml><?xml version="1.0" encoding="utf-8"?>
<sst xmlns="http://schemas.openxmlformats.org/spreadsheetml/2006/main" count="60" uniqueCount="44">
  <si>
    <t>Résultat aux examens 2022</t>
  </si>
  <si>
    <t>2021-2022</t>
  </si>
  <si>
    <t>Formation</t>
  </si>
  <si>
    <t>Effectif</t>
  </si>
  <si>
    <t>Admis</t>
  </si>
  <si>
    <t>Taux de réussite</t>
  </si>
  <si>
    <t>Enquêtes insertion à l'issue de la formation</t>
  </si>
  <si>
    <t>Nombre de personnes sondées</t>
  </si>
  <si>
    <t>Nombres de réponses</t>
  </si>
  <si>
    <t>Taux de réponse</t>
  </si>
  <si>
    <t>Master 2 CGSI</t>
  </si>
  <si>
    <t>Master 2 GIF</t>
  </si>
  <si>
    <t>Oui</t>
  </si>
  <si>
    <t xml:space="preserve">non </t>
  </si>
  <si>
    <t>Master 2 EP</t>
  </si>
  <si>
    <t xml:space="preserve">En emploi </t>
  </si>
  <si>
    <t>Master 2 ML</t>
  </si>
  <si>
    <t>CDI</t>
  </si>
  <si>
    <t>Master 2 TTE</t>
  </si>
  <si>
    <t>Master 2 Journalisme</t>
  </si>
  <si>
    <t>LPI3 TM</t>
  </si>
  <si>
    <t>20221-2022</t>
  </si>
  <si>
    <t>M2 CCI</t>
  </si>
  <si>
    <t xml:space="preserve">Enquêtes satisfaction </t>
  </si>
  <si>
    <t>M2 BIEE</t>
  </si>
  <si>
    <t>LP BECMN</t>
  </si>
  <si>
    <t>Pas satisfait</t>
  </si>
  <si>
    <t>Plutôt satisfait</t>
  </si>
  <si>
    <t>satisfait</t>
  </si>
  <si>
    <t>Très satisfait</t>
  </si>
  <si>
    <t>Taux de satisfaction</t>
  </si>
  <si>
    <t>LP MGO</t>
  </si>
  <si>
    <t>Accueil et administration</t>
  </si>
  <si>
    <t>Equipe pédagogique</t>
  </si>
  <si>
    <t>Relation entreprise</t>
  </si>
  <si>
    <t>Ruptures 2021-2022</t>
  </si>
  <si>
    <t>Ruptures</t>
  </si>
  <si>
    <t>Taux de rupture</t>
  </si>
  <si>
    <t>M1 CGSI</t>
  </si>
  <si>
    <t>M1 EP</t>
  </si>
  <si>
    <t>M 1 GIF</t>
  </si>
  <si>
    <t>M1 ML</t>
  </si>
  <si>
    <t>M1 TTE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</si>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</sst>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10" fontId="0" fillId="0" borderId="1" xfId="0" applyNumberFormat="1" applyBorder="1"/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0" fillId="0" borderId="1" xfId="0" applyBorder="1"/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9" fontId="0" fillId="0" borderId="1" xfId="1" applyFont="1" applyBorder="1"/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0" fillId="4" borderId="1" xfId="0" applyFill="1" applyBorder="1"/>
    <xf numFmtId="0" fontId="0" fillId="4" borderId="1" xfId="0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9B3F7-92AD-4019-A795-B2F06D3876F7}">
  <dimension ref="A1:K34"/>
  <sheetViews>
    <sheetView tabSelected="1" workbookViewId="0">
      <selection activeCell="I23" sqref="I23"/>
    </sheetView>
  </sheetViews>
  <sheetFormatPr baseColWidth="10" defaultColWidth="11.44140625" defaultRowHeight="14.4" x14ac:dyDescent="0.3"/>
  <cols>
    <col min="1" max="1" width="18.109375" bestFit="1" customWidth="1"/>
    <col min="2" max="3" width="10.6640625" customWidth="1"/>
    <col min="4" max="4" width="16.5546875" customWidth="1"/>
    <col min="6" max="6" width="17.44140625" customWidth="1"/>
    <col min="7" max="7" width="17.88671875" customWidth="1"/>
    <col min="8" max="8" width="13.88671875" customWidth="1"/>
  </cols>
  <sheetData>
    <row r="1" spans="1:11" x14ac:dyDescent="0.3">
      <c r="A1" t="s">
        <v>0</v>
      </c>
      <c r="F1" t="s">
        <v>1</v>
      </c>
    </row>
    <row r="2" spans="1:11" ht="22.8" x14ac:dyDescent="0.3">
      <c r="A2" s="3" t="s">
        <v>2</v>
      </c>
      <c r="B2" s="3" t="s">
        <v>3</v>
      </c>
      <c r="C2" s="3" t="s">
        <v>4</v>
      </c>
      <c r="D2" s="3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9"/>
    </row>
    <row r="3" spans="1:11" x14ac:dyDescent="0.3">
      <c r="A3" s="2" t="s">
        <v>10</v>
      </c>
      <c r="B3" s="1">
        <v>28</v>
      </c>
      <c r="C3" s="1">
        <v>27</v>
      </c>
      <c r="D3" s="4">
        <f>C3/B3</f>
        <v>0.9642857142857143</v>
      </c>
      <c r="F3" s="7"/>
      <c r="G3" s="7">
        <v>205</v>
      </c>
      <c r="H3" s="7">
        <v>71</v>
      </c>
      <c r="I3" s="10">
        <f>H3/G3</f>
        <v>0.34634146341463412</v>
      </c>
    </row>
    <row r="4" spans="1:11" x14ac:dyDescent="0.3">
      <c r="A4" s="2" t="s">
        <v>11</v>
      </c>
      <c r="B4" s="1">
        <v>28</v>
      </c>
      <c r="C4" s="1">
        <v>25</v>
      </c>
      <c r="D4" s="4">
        <f t="shared" ref="D4:D13" si="0">C4/B4</f>
        <v>0.8928571428571429</v>
      </c>
      <c r="F4" s="15"/>
      <c r="G4" s="16" t="s">
        <v>12</v>
      </c>
      <c r="H4" s="16" t="s">
        <v>13</v>
      </c>
      <c r="I4" s="15"/>
    </row>
    <row r="5" spans="1:11" x14ac:dyDescent="0.3">
      <c r="A5" s="2" t="s">
        <v>14</v>
      </c>
      <c r="B5" s="1">
        <v>17</v>
      </c>
      <c r="C5" s="1">
        <v>17</v>
      </c>
      <c r="D5" s="4">
        <f t="shared" si="0"/>
        <v>1</v>
      </c>
      <c r="F5" s="7" t="s">
        <v>15</v>
      </c>
      <c r="G5" s="7">
        <v>59</v>
      </c>
      <c r="H5" s="7">
        <v>12</v>
      </c>
      <c r="I5" s="10">
        <f>59/71</f>
        <v>0.83098591549295775</v>
      </c>
    </row>
    <row r="6" spans="1:11" x14ac:dyDescent="0.3">
      <c r="A6" s="2" t="s">
        <v>16</v>
      </c>
      <c r="B6" s="1">
        <v>21</v>
      </c>
      <c r="C6" s="1">
        <v>19</v>
      </c>
      <c r="D6" s="4">
        <f t="shared" si="0"/>
        <v>0.90476190476190477</v>
      </c>
      <c r="F6" s="7" t="s">
        <v>17</v>
      </c>
      <c r="G6" s="7"/>
      <c r="H6" s="7"/>
      <c r="I6" s="10">
        <f>37/71</f>
        <v>0.52112676056338025</v>
      </c>
    </row>
    <row r="7" spans="1:11" x14ac:dyDescent="0.3">
      <c r="A7" s="2" t="s">
        <v>18</v>
      </c>
      <c r="B7" s="1">
        <v>16</v>
      </c>
      <c r="C7" s="1">
        <v>16</v>
      </c>
      <c r="D7" s="4">
        <f t="shared" si="0"/>
        <v>1</v>
      </c>
    </row>
    <row r="8" spans="1:11" x14ac:dyDescent="0.3">
      <c r="A8" s="2" t="s">
        <v>19</v>
      </c>
      <c r="B8" s="1">
        <v>9</v>
      </c>
      <c r="C8" s="1">
        <v>9</v>
      </c>
      <c r="D8" s="4">
        <f t="shared" si="0"/>
        <v>1</v>
      </c>
    </row>
    <row r="9" spans="1:11" x14ac:dyDescent="0.3">
      <c r="A9" s="2" t="s">
        <v>20</v>
      </c>
      <c r="B9" s="1">
        <v>4</v>
      </c>
      <c r="C9" s="1">
        <v>4</v>
      </c>
      <c r="D9" s="4">
        <f t="shared" si="0"/>
        <v>1</v>
      </c>
      <c r="F9" t="s">
        <v>21</v>
      </c>
    </row>
    <row r="10" spans="1:11" ht="22.8" x14ac:dyDescent="0.3">
      <c r="A10" s="2" t="s">
        <v>22</v>
      </c>
      <c r="B10" s="1">
        <v>26</v>
      </c>
      <c r="C10" s="1">
        <v>16</v>
      </c>
      <c r="D10" s="4">
        <f t="shared" si="0"/>
        <v>0.61538461538461542</v>
      </c>
      <c r="F10" s="13" t="s">
        <v>23</v>
      </c>
      <c r="G10" s="13" t="s">
        <v>7</v>
      </c>
      <c r="H10" s="13" t="s">
        <v>8</v>
      </c>
      <c r="I10" s="13" t="s">
        <v>9</v>
      </c>
      <c r="J10" s="7"/>
      <c r="K10" s="7"/>
    </row>
    <row r="11" spans="1:11" x14ac:dyDescent="0.3">
      <c r="A11" s="2" t="s">
        <v>24</v>
      </c>
      <c r="B11" s="1">
        <v>17</v>
      </c>
      <c r="C11" s="1">
        <v>17</v>
      </c>
      <c r="D11" s="4">
        <f t="shared" si="0"/>
        <v>1</v>
      </c>
      <c r="F11" s="7"/>
      <c r="G11" s="7">
        <v>205</v>
      </c>
      <c r="H11" s="7">
        <v>59</v>
      </c>
      <c r="I11" s="10">
        <f>H11/G11</f>
        <v>0.28780487804878047</v>
      </c>
      <c r="J11" s="7"/>
      <c r="K11" s="7"/>
    </row>
    <row r="12" spans="1:11" ht="22.8" x14ac:dyDescent="0.3">
      <c r="A12" s="2" t="s">
        <v>25</v>
      </c>
      <c r="B12" s="1">
        <v>15</v>
      </c>
      <c r="C12" s="1">
        <v>14</v>
      </c>
      <c r="D12" s="4">
        <f t="shared" si="0"/>
        <v>0.93333333333333335</v>
      </c>
      <c r="F12" s="14"/>
      <c r="G12" s="13" t="s">
        <v>26</v>
      </c>
      <c r="H12" s="13" t="s">
        <v>27</v>
      </c>
      <c r="I12" s="13" t="s">
        <v>28</v>
      </c>
      <c r="J12" s="13" t="s">
        <v>29</v>
      </c>
      <c r="K12" s="13" t="s">
        <v>30</v>
      </c>
    </row>
    <row r="13" spans="1:11" x14ac:dyDescent="0.3">
      <c r="A13" s="2" t="s">
        <v>31</v>
      </c>
      <c r="B13" s="1">
        <v>18</v>
      </c>
      <c r="C13" s="1">
        <v>18</v>
      </c>
      <c r="D13" s="4">
        <f t="shared" si="0"/>
        <v>1</v>
      </c>
      <c r="F13" s="7" t="s">
        <v>32</v>
      </c>
      <c r="G13" s="7">
        <v>2</v>
      </c>
      <c r="H13" s="7">
        <v>6</v>
      </c>
      <c r="I13" s="7">
        <v>35</v>
      </c>
      <c r="J13" s="7">
        <v>13</v>
      </c>
      <c r="K13" s="11">
        <f>(H13+I13+J13)/(G13+H13+I13+J13)</f>
        <v>0.9642857142857143</v>
      </c>
    </row>
    <row r="14" spans="1:11" x14ac:dyDescent="0.3">
      <c r="A14" s="1"/>
      <c r="B14" s="1"/>
      <c r="C14" s="1"/>
      <c r="D14" s="1"/>
      <c r="F14" s="7" t="s">
        <v>33</v>
      </c>
      <c r="G14" s="7">
        <v>0</v>
      </c>
      <c r="H14" s="7">
        <v>7</v>
      </c>
      <c r="I14" s="7">
        <v>33</v>
      </c>
      <c r="J14" s="7">
        <v>16</v>
      </c>
      <c r="K14" s="11">
        <f t="shared" ref="K14:K15" si="1">(H14+I14+J14)/(G14+H14+I14+J14)</f>
        <v>1</v>
      </c>
    </row>
    <row r="15" spans="1:11" x14ac:dyDescent="0.3">
      <c r="F15" s="7" t="s">
        <v>34</v>
      </c>
      <c r="G15" s="7">
        <v>0</v>
      </c>
      <c r="H15" s="7">
        <v>6</v>
      </c>
      <c r="I15" s="7">
        <v>25</v>
      </c>
      <c r="J15" s="7">
        <v>24</v>
      </c>
      <c r="K15" s="11">
        <f t="shared" si="1"/>
        <v>1</v>
      </c>
    </row>
    <row r="16" spans="1:11" x14ac:dyDescent="0.3">
      <c r="A16" s="5" t="s">
        <v>35</v>
      </c>
    </row>
    <row r="17" spans="1:4" x14ac:dyDescent="0.3">
      <c r="A17" s="8" t="s">
        <v>2</v>
      </c>
      <c r="B17" s="8" t="s">
        <v>3</v>
      </c>
      <c r="C17" s="8" t="s">
        <v>36</v>
      </c>
      <c r="D17" s="8" t="s">
        <v>37</v>
      </c>
    </row>
    <row r="18" spans="1:4" x14ac:dyDescent="0.3">
      <c r="A18" s="2" t="s">
        <v>10</v>
      </c>
      <c r="B18" s="1">
        <v>31</v>
      </c>
      <c r="C18" s="1">
        <v>3</v>
      </c>
      <c r="D18" s="4">
        <f>C18/B18</f>
        <v>9.6774193548387094E-2</v>
      </c>
    </row>
    <row r="19" spans="1:4" x14ac:dyDescent="0.3">
      <c r="A19" s="2" t="s">
        <v>11</v>
      </c>
      <c r="B19" s="1">
        <v>29</v>
      </c>
      <c r="C19" s="1">
        <v>1</v>
      </c>
      <c r="D19" s="4">
        <f t="shared" ref="D19:D34" si="2">C19/B19</f>
        <v>3.4482758620689655E-2</v>
      </c>
    </row>
    <row r="20" spans="1:4" x14ac:dyDescent="0.3">
      <c r="A20" s="2" t="s">
        <v>14</v>
      </c>
      <c r="B20" s="1">
        <v>17</v>
      </c>
      <c r="C20" s="1">
        <v>0</v>
      </c>
      <c r="D20" s="4">
        <f t="shared" si="2"/>
        <v>0</v>
      </c>
    </row>
    <row r="21" spans="1:4" x14ac:dyDescent="0.3">
      <c r="A21" s="2" t="s">
        <v>16</v>
      </c>
      <c r="B21" s="1">
        <v>22</v>
      </c>
      <c r="C21" s="1">
        <v>1</v>
      </c>
      <c r="D21" s="4">
        <f t="shared" si="2"/>
        <v>4.5454545454545456E-2</v>
      </c>
    </row>
    <row r="22" spans="1:4" x14ac:dyDescent="0.3">
      <c r="A22" s="2" t="s">
        <v>18</v>
      </c>
      <c r="B22" s="1">
        <v>16</v>
      </c>
      <c r="C22" s="1">
        <v>0</v>
      </c>
      <c r="D22" s="4">
        <f t="shared" si="2"/>
        <v>0</v>
      </c>
    </row>
    <row r="23" spans="1:4" x14ac:dyDescent="0.3">
      <c r="A23" s="2" t="s">
        <v>19</v>
      </c>
      <c r="B23" s="1">
        <v>9</v>
      </c>
      <c r="C23" s="1">
        <v>0</v>
      </c>
      <c r="D23" s="4">
        <f t="shared" si="2"/>
        <v>0</v>
      </c>
    </row>
    <row r="24" spans="1:4" x14ac:dyDescent="0.3">
      <c r="A24" s="2" t="s">
        <v>20</v>
      </c>
      <c r="B24" s="1">
        <v>8</v>
      </c>
      <c r="C24" s="1">
        <v>4</v>
      </c>
      <c r="D24" s="4">
        <f t="shared" si="2"/>
        <v>0.5</v>
      </c>
    </row>
    <row r="25" spans="1:4" x14ac:dyDescent="0.3">
      <c r="A25" s="2" t="s">
        <v>22</v>
      </c>
      <c r="B25" s="1">
        <v>27</v>
      </c>
      <c r="C25" s="1">
        <v>1</v>
      </c>
      <c r="D25" s="4">
        <f t="shared" si="2"/>
        <v>3.7037037037037035E-2</v>
      </c>
    </row>
    <row r="26" spans="1:4" x14ac:dyDescent="0.3">
      <c r="A26" s="2" t="s">
        <v>24</v>
      </c>
      <c r="B26" s="1">
        <v>17</v>
      </c>
      <c r="C26" s="1">
        <v>0</v>
      </c>
      <c r="D26" s="4">
        <f t="shared" si="2"/>
        <v>0</v>
      </c>
    </row>
    <row r="27" spans="1:4" x14ac:dyDescent="0.3">
      <c r="A27" s="2" t="s">
        <v>25</v>
      </c>
      <c r="B27" s="1">
        <v>16</v>
      </c>
      <c r="C27" s="1">
        <v>1</v>
      </c>
      <c r="D27" s="4">
        <f t="shared" si="2"/>
        <v>6.25E-2</v>
      </c>
    </row>
    <row r="28" spans="1:4" x14ac:dyDescent="0.3">
      <c r="A28" s="2" t="s">
        <v>31</v>
      </c>
      <c r="B28" s="1">
        <v>24</v>
      </c>
      <c r="C28" s="1">
        <v>6</v>
      </c>
      <c r="D28" s="4">
        <f t="shared" si="2"/>
        <v>0.25</v>
      </c>
    </row>
    <row r="29" spans="1:4" x14ac:dyDescent="0.3">
      <c r="A29" s="2" t="s">
        <v>38</v>
      </c>
      <c r="B29" s="1">
        <v>27</v>
      </c>
      <c r="C29" s="1">
        <v>2</v>
      </c>
      <c r="D29" s="4">
        <f t="shared" si="2"/>
        <v>7.407407407407407E-2</v>
      </c>
    </row>
    <row r="30" spans="1:4" x14ac:dyDescent="0.3">
      <c r="A30" s="2" t="s">
        <v>39</v>
      </c>
      <c r="B30" s="1">
        <v>18</v>
      </c>
      <c r="C30" s="1">
        <v>1</v>
      </c>
      <c r="D30" s="4">
        <f t="shared" si="2"/>
        <v>5.5555555555555552E-2</v>
      </c>
    </row>
    <row r="31" spans="1:4" x14ac:dyDescent="0.3">
      <c r="A31" s="2" t="s">
        <v>40</v>
      </c>
      <c r="B31" s="1">
        <v>17</v>
      </c>
      <c r="C31" s="1">
        <v>2</v>
      </c>
      <c r="D31" s="4">
        <f t="shared" si="2"/>
        <v>0.11764705882352941</v>
      </c>
    </row>
    <row r="32" spans="1:4" x14ac:dyDescent="0.3">
      <c r="A32" s="2" t="s">
        <v>41</v>
      </c>
      <c r="B32" s="1">
        <v>18</v>
      </c>
      <c r="C32" s="1">
        <v>1</v>
      </c>
      <c r="D32" s="4">
        <f t="shared" si="2"/>
        <v>5.5555555555555552E-2</v>
      </c>
    </row>
    <row r="33" spans="1:4" x14ac:dyDescent="0.3">
      <c r="A33" s="2" t="s">
        <v>42</v>
      </c>
      <c r="B33" s="1">
        <v>19</v>
      </c>
      <c r="C33" s="1">
        <v>1</v>
      </c>
      <c r="D33" s="4">
        <f t="shared" si="2"/>
        <v>5.2631578947368418E-2</v>
      </c>
    </row>
    <row r="34" spans="1:4" x14ac:dyDescent="0.3">
      <c r="A34" s="6" t="s">
        <v>43</v>
      </c>
      <c r="B34" s="1">
        <f>SUM(B18:B33)</f>
        <v>315</v>
      </c>
      <c r="C34" s="1">
        <f>SUM(C18:C33)</f>
        <v>24</v>
      </c>
      <c r="D34" s="4">
        <f t="shared" si="2"/>
        <v>7.6190476190476197E-2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CFA CY</vt:lpstr>
    </vt:vector>
  </TitlesOfParts>
  <Manager/>
  <Company>Univ CergyPontoise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cvarlet</dc:creator>
  <cp:keywords/>
  <dc:description/>
  <cp:lastModifiedBy>Marjorie Lefebvre</cp:lastModifiedBy>
  <cp:revision/>
  <dcterms:created xsi:type="dcterms:W3CDTF">2022-11-28T15:17:10Z</dcterms:created>
  <dcterms:modified xsi:type="dcterms:W3CDTF">2023-11-24T16:12:58Z</dcterms:modified>
  <cp:category/>
  <cp:contentStatus/>
</cp:coreProperties>
</file>